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0475" windowHeight="14130"/>
  </bookViews>
  <sheets>
    <sheet name="工事費内訳書" sheetId="4" r:id="rId1"/>
  </sheets>
  <definedNames>
    <definedName name="_xlnm.Print_Area" localSheetId="0">工事費内訳書!$A$1:$G$46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工事費内訳書!$G$46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工事費内訳書!$I$46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45621"/>
</workbook>
</file>

<file path=xl/calcChain.xml><?xml version="1.0" encoding="utf-8"?>
<calcChain xmlns="http://schemas.openxmlformats.org/spreadsheetml/2006/main">
  <c r="G39" i="4" l="1"/>
  <c r="G38" i="4"/>
  <c r="G37" i="4" s="1"/>
  <c r="G35" i="4" s="1"/>
  <c r="G34" i="4" s="1"/>
  <c r="G32" i="4"/>
  <c r="G29" i="4"/>
  <c r="G24" i="4"/>
  <c r="G20" i="4"/>
  <c r="G14" i="4"/>
  <c r="G13" i="4" s="1"/>
  <c r="G12" i="4" s="1"/>
  <c r="G11" i="4" s="1"/>
  <c r="G10" i="4" s="1"/>
  <c r="G45" i="4" s="1"/>
  <c r="G46" i="4" s="1"/>
</calcChain>
</file>

<file path=xl/sharedStrings.xml><?xml version="1.0" encoding="utf-8"?>
<sst xmlns="http://schemas.openxmlformats.org/spreadsheetml/2006/main" count="87" uniqueCount="55">
  <si>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</si>
  <si>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</si>
  <si>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</si>
  <si>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</si>
  <si>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</si>
  <si>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</si>
  <si>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</si>
  <si>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</si>
  <si>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</si>
  <si>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</si>
  <si>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</si>
  <si>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</si>
  <si>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</si>
  <si>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Ｒ１三耕　中山間　三野西部　田野々ほ場整備付帯工事</t>
  </si>
  <si>
    <t>工事原価
_x000D_</t>
  </si>
  <si>
    <t>式</t>
  </si>
  <si>
    <t>直接工事費
_x000D_</t>
  </si>
  <si>
    <t>直接工事費（仮設工を除く）
_x000D_</t>
  </si>
  <si>
    <t>付帯工
_x000D_</t>
  </si>
  <si>
    <t>作業土工
_x000D_</t>
  </si>
  <si>
    <t>掘削
_x000D_</t>
  </si>
  <si>
    <t>m3</t>
  </si>
  <si>
    <t>床掘
_x000D_</t>
  </si>
  <si>
    <t>埋戻
_x000D_B&lt;0.5m</t>
  </si>
  <si>
    <t>埋戻
_x000D_0.5m≦B&lt;1.0m</t>
  </si>
  <si>
    <t>発生土盛土
_x000D_</t>
  </si>
  <si>
    <t>石積工
_x000D_</t>
  </si>
  <si>
    <t>石積
_x000D_</t>
  </si>
  <si>
    <t>㎡</t>
  </si>
  <si>
    <t>目地板
_x000D_目地板(瀝青繊維質板)t=10mm</t>
  </si>
  <si>
    <t>水抜きパイプ
_x000D_</t>
  </si>
  <si>
    <t>箇所</t>
  </si>
  <si>
    <t>路面排水工
_x000D_</t>
  </si>
  <si>
    <t>コンクリート
_x000D_18-8-25(20)(高炉B) W/C65%</t>
  </si>
  <si>
    <t>型枠
_x000D_</t>
  </si>
  <si>
    <t>基礎砕石
_x000D_再生ｸﾗｯｼｬﾗﾝ RC-40 40～0mm</t>
  </si>
  <si>
    <t>鉄筋
_x000D_差筋（SD295A,D13）</t>
  </si>
  <si>
    <t>ton</t>
  </si>
  <si>
    <t>シート張工（防草・防竹シート）
_x000D_</t>
  </si>
  <si>
    <t>法面部シート張工
_x000D_</t>
  </si>
  <si>
    <t>防竹シート工
_x000D_</t>
  </si>
  <si>
    <t>整地工
_x000D_</t>
  </si>
  <si>
    <t>雑物除去（ほ場整備工）
_x000D_</t>
  </si>
  <si>
    <t>ha</t>
  </si>
  <si>
    <t>間接工事費
_x000D_</t>
  </si>
  <si>
    <t>共通仮設費
_x000D_</t>
  </si>
  <si>
    <t>共通仮設費（率計上分）
_x000D_</t>
  </si>
  <si>
    <t>準備費
_x000D_</t>
  </si>
  <si>
    <t>共通仮設（積上げ）
_x000D_</t>
  </si>
  <si>
    <t>竹伐採
_x000D_</t>
  </si>
  <si>
    <t>竹抜根
_x000D_</t>
  </si>
  <si>
    <t>木根等処分費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</si>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</sst>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2" borderId="0" xfId="2" applyNumberFormat="1" applyFont="1" applyFill="1" applyAlignment="1" applyProtection="1">
      <alignment horizontal="right" vertical="center"/>
      <protection locked="0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tabSelected="1" zoomScaleNormal="100" zoomScaleSheetLayoutView="100" workbookViewId="0">
      <selection activeCell="G1" sqref="G1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26" t="s">
        <v>14</v>
      </c>
      <c r="B10" s="27"/>
      <c r="C10" s="27"/>
      <c r="D10" s="28"/>
      <c r="E10" s="12" t="s">
        <v>15</v>
      </c>
      <c r="F10" s="13">
        <v>1</v>
      </c>
      <c r="G10" s="14">
        <f>+G11+G34</f>
        <v>0</v>
      </c>
      <c r="H10" s="2"/>
      <c r="I10" s="15">
        <v>1</v>
      </c>
      <c r="J10" s="15"/>
    </row>
    <row r="11" spans="1:10" ht="42" customHeight="1">
      <c r="A11" s="26" t="s">
        <v>16</v>
      </c>
      <c r="B11" s="27"/>
      <c r="C11" s="27"/>
      <c r="D11" s="28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26" t="s">
        <v>17</v>
      </c>
      <c r="B12" s="27"/>
      <c r="C12" s="27"/>
      <c r="D12" s="28"/>
      <c r="E12" s="12" t="s">
        <v>15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29" t="s">
        <v>18</v>
      </c>
      <c r="C13" s="27"/>
      <c r="D13" s="28"/>
      <c r="E13" s="12" t="s">
        <v>15</v>
      </c>
      <c r="F13" s="13">
        <v>1</v>
      </c>
      <c r="G13" s="14">
        <f>+G14+G20+G24+G29+G32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29" t="s">
        <v>19</v>
      </c>
      <c r="D14" s="28"/>
      <c r="E14" s="12" t="s">
        <v>15</v>
      </c>
      <c r="F14" s="13">
        <v>1</v>
      </c>
      <c r="G14" s="14">
        <f>+G15+G16+G17+G18+G19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20</v>
      </c>
      <c r="E15" s="12" t="s">
        <v>21</v>
      </c>
      <c r="F15" s="13">
        <v>1</v>
      </c>
      <c r="G15" s="20"/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22</v>
      </c>
      <c r="E16" s="12" t="s">
        <v>21</v>
      </c>
      <c r="F16" s="13">
        <v>75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23</v>
      </c>
      <c r="E17" s="12" t="s">
        <v>21</v>
      </c>
      <c r="F17" s="13">
        <v>1.4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24</v>
      </c>
      <c r="E18" s="12" t="s">
        <v>21</v>
      </c>
      <c r="F18" s="13">
        <v>78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25</v>
      </c>
      <c r="E19" s="12" t="s">
        <v>21</v>
      </c>
      <c r="F19" s="13">
        <v>1.2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29" t="s">
        <v>26</v>
      </c>
      <c r="D20" s="28"/>
      <c r="E20" s="12" t="s">
        <v>15</v>
      </c>
      <c r="F20" s="13">
        <v>1</v>
      </c>
      <c r="G20" s="14">
        <f>+G21+G22+G23</f>
        <v>0</v>
      </c>
      <c r="H20" s="2"/>
      <c r="I20" s="15">
        <v>11</v>
      </c>
      <c r="J20" s="15">
        <v>3</v>
      </c>
    </row>
    <row r="21" spans="1:10" ht="42" customHeight="1">
      <c r="A21" s="10"/>
      <c r="B21" s="11"/>
      <c r="C21" s="11"/>
      <c r="D21" s="19" t="s">
        <v>27</v>
      </c>
      <c r="E21" s="12" t="s">
        <v>28</v>
      </c>
      <c r="F21" s="13">
        <v>22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29</v>
      </c>
      <c r="E22" s="12" t="s">
        <v>28</v>
      </c>
      <c r="F22" s="13">
        <v>0.5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30</v>
      </c>
      <c r="E23" s="12" t="s">
        <v>31</v>
      </c>
      <c r="F23" s="13">
        <v>8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29" t="s">
        <v>32</v>
      </c>
      <c r="D24" s="28"/>
      <c r="E24" s="12" t="s">
        <v>15</v>
      </c>
      <c r="F24" s="13">
        <v>1</v>
      </c>
      <c r="G24" s="14">
        <f>+G25+G26+G27+G28</f>
        <v>0</v>
      </c>
      <c r="H24" s="2"/>
      <c r="I24" s="15">
        <v>15</v>
      </c>
      <c r="J24" s="15">
        <v>3</v>
      </c>
    </row>
    <row r="25" spans="1:10" ht="42" customHeight="1">
      <c r="A25" s="10"/>
      <c r="B25" s="11"/>
      <c r="C25" s="11"/>
      <c r="D25" s="19" t="s">
        <v>33</v>
      </c>
      <c r="E25" s="12" t="s">
        <v>21</v>
      </c>
      <c r="F25" s="13">
        <v>1.5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34</v>
      </c>
      <c r="E26" s="12" t="s">
        <v>28</v>
      </c>
      <c r="F26" s="13">
        <v>15</v>
      </c>
      <c r="G26" s="20"/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35</v>
      </c>
      <c r="E27" s="12" t="s">
        <v>28</v>
      </c>
      <c r="F27" s="13">
        <v>8.1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36</v>
      </c>
      <c r="E28" s="12" t="s">
        <v>37</v>
      </c>
      <c r="F28" s="13">
        <v>1.0999999999999999E-2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29" t="s">
        <v>38</v>
      </c>
      <c r="D29" s="28"/>
      <c r="E29" s="12" t="s">
        <v>15</v>
      </c>
      <c r="F29" s="13">
        <v>1</v>
      </c>
      <c r="G29" s="14">
        <f>+G30+G31</f>
        <v>0</v>
      </c>
      <c r="H29" s="2"/>
      <c r="I29" s="15">
        <v>20</v>
      </c>
      <c r="J29" s="15">
        <v>3</v>
      </c>
    </row>
    <row r="30" spans="1:10" ht="42" customHeight="1">
      <c r="A30" s="10"/>
      <c r="B30" s="11"/>
      <c r="C30" s="11"/>
      <c r="D30" s="19" t="s">
        <v>39</v>
      </c>
      <c r="E30" s="12" t="s">
        <v>28</v>
      </c>
      <c r="F30" s="13">
        <v>3766</v>
      </c>
      <c r="G30" s="20"/>
      <c r="H30" s="2"/>
      <c r="I30" s="15">
        <v>21</v>
      </c>
      <c r="J30" s="15">
        <v>4</v>
      </c>
    </row>
    <row r="31" spans="1:10" ht="42" customHeight="1">
      <c r="A31" s="10"/>
      <c r="B31" s="11"/>
      <c r="C31" s="11"/>
      <c r="D31" s="19" t="s">
        <v>40</v>
      </c>
      <c r="E31" s="12" t="s">
        <v>28</v>
      </c>
      <c r="F31" s="13">
        <v>100</v>
      </c>
      <c r="G31" s="20"/>
      <c r="H31" s="2"/>
      <c r="I31" s="15">
        <v>22</v>
      </c>
      <c r="J31" s="15">
        <v>4</v>
      </c>
    </row>
    <row r="32" spans="1:10" ht="42" customHeight="1">
      <c r="A32" s="10"/>
      <c r="B32" s="11"/>
      <c r="C32" s="29" t="s">
        <v>41</v>
      </c>
      <c r="D32" s="28"/>
      <c r="E32" s="12" t="s">
        <v>15</v>
      </c>
      <c r="F32" s="13">
        <v>1</v>
      </c>
      <c r="G32" s="14">
        <f>+G33</f>
        <v>0</v>
      </c>
      <c r="H32" s="2"/>
      <c r="I32" s="15">
        <v>23</v>
      </c>
      <c r="J32" s="15">
        <v>3</v>
      </c>
    </row>
    <row r="33" spans="1:10" ht="42" customHeight="1">
      <c r="A33" s="10"/>
      <c r="B33" s="11"/>
      <c r="C33" s="11"/>
      <c r="D33" s="19" t="s">
        <v>42</v>
      </c>
      <c r="E33" s="12" t="s">
        <v>43</v>
      </c>
      <c r="F33" s="13">
        <v>1.2</v>
      </c>
      <c r="G33" s="20"/>
      <c r="H33" s="2"/>
      <c r="I33" s="15">
        <v>24</v>
      </c>
      <c r="J33" s="15">
        <v>4</v>
      </c>
    </row>
    <row r="34" spans="1:10" ht="42" customHeight="1">
      <c r="A34" s="26" t="s">
        <v>44</v>
      </c>
      <c r="B34" s="27"/>
      <c r="C34" s="27"/>
      <c r="D34" s="28"/>
      <c r="E34" s="12" t="s">
        <v>15</v>
      </c>
      <c r="F34" s="13">
        <v>1</v>
      </c>
      <c r="G34" s="14">
        <f>+G35+G43</f>
        <v>0</v>
      </c>
      <c r="H34" s="2"/>
      <c r="I34" s="15">
        <v>25</v>
      </c>
      <c r="J34" s="15"/>
    </row>
    <row r="35" spans="1:10" ht="42" customHeight="1">
      <c r="A35" s="26" t="s">
        <v>45</v>
      </c>
      <c r="B35" s="27"/>
      <c r="C35" s="27"/>
      <c r="D35" s="28"/>
      <c r="E35" s="12" t="s">
        <v>15</v>
      </c>
      <c r="F35" s="13">
        <v>1</v>
      </c>
      <c r="G35" s="14">
        <f>+G36+G37</f>
        <v>0</v>
      </c>
      <c r="H35" s="2"/>
      <c r="I35" s="15">
        <v>26</v>
      </c>
      <c r="J35" s="15">
        <v>200</v>
      </c>
    </row>
    <row r="36" spans="1:10" ht="42" customHeight="1">
      <c r="A36" s="26" t="s">
        <v>46</v>
      </c>
      <c r="B36" s="27"/>
      <c r="C36" s="27"/>
      <c r="D36" s="28"/>
      <c r="E36" s="12" t="s">
        <v>15</v>
      </c>
      <c r="F36" s="13">
        <v>1</v>
      </c>
      <c r="G36" s="20"/>
      <c r="H36" s="2"/>
      <c r="I36" s="15">
        <v>27</v>
      </c>
      <c r="J36" s="15"/>
    </row>
    <row r="37" spans="1:10" ht="42" customHeight="1">
      <c r="A37" s="26" t="s">
        <v>47</v>
      </c>
      <c r="B37" s="27"/>
      <c r="C37" s="27"/>
      <c r="D37" s="28"/>
      <c r="E37" s="12" t="s">
        <v>15</v>
      </c>
      <c r="F37" s="13">
        <v>1</v>
      </c>
      <c r="G37" s="14">
        <f>+G38</f>
        <v>0</v>
      </c>
      <c r="H37" s="2"/>
      <c r="I37" s="15">
        <v>28</v>
      </c>
      <c r="J37" s="15">
        <v>1</v>
      </c>
    </row>
    <row r="38" spans="1:10" ht="42" customHeight="1">
      <c r="A38" s="10"/>
      <c r="B38" s="29" t="s">
        <v>48</v>
      </c>
      <c r="C38" s="27"/>
      <c r="D38" s="28"/>
      <c r="E38" s="12" t="s">
        <v>15</v>
      </c>
      <c r="F38" s="13">
        <v>1</v>
      </c>
      <c r="G38" s="14">
        <f>+G39</f>
        <v>0</v>
      </c>
      <c r="H38" s="2"/>
      <c r="I38" s="15">
        <v>29</v>
      </c>
      <c r="J38" s="15">
        <v>2</v>
      </c>
    </row>
    <row r="39" spans="1:10" ht="42" customHeight="1">
      <c r="A39" s="10"/>
      <c r="B39" s="11"/>
      <c r="C39" s="29" t="s">
        <v>47</v>
      </c>
      <c r="D39" s="28"/>
      <c r="E39" s="12" t="s">
        <v>15</v>
      </c>
      <c r="F39" s="13">
        <v>1</v>
      </c>
      <c r="G39" s="14">
        <f>+G40+G41+G42</f>
        <v>0</v>
      </c>
      <c r="H39" s="2"/>
      <c r="I39" s="15">
        <v>30</v>
      </c>
      <c r="J39" s="15">
        <v>3</v>
      </c>
    </row>
    <row r="40" spans="1:10" ht="42" customHeight="1">
      <c r="A40" s="10"/>
      <c r="B40" s="11"/>
      <c r="C40" s="11"/>
      <c r="D40" s="19" t="s">
        <v>49</v>
      </c>
      <c r="E40" s="12" t="s">
        <v>28</v>
      </c>
      <c r="F40" s="13">
        <v>200</v>
      </c>
      <c r="G40" s="20"/>
      <c r="H40" s="2"/>
      <c r="I40" s="15">
        <v>31</v>
      </c>
      <c r="J40" s="15">
        <v>4</v>
      </c>
    </row>
    <row r="41" spans="1:10" ht="42" customHeight="1">
      <c r="A41" s="10"/>
      <c r="B41" s="11"/>
      <c r="C41" s="11"/>
      <c r="D41" s="19" t="s">
        <v>50</v>
      </c>
      <c r="E41" s="12" t="s">
        <v>28</v>
      </c>
      <c r="F41" s="13">
        <v>200</v>
      </c>
      <c r="G41" s="20"/>
      <c r="H41" s="2"/>
      <c r="I41" s="15">
        <v>32</v>
      </c>
      <c r="J41" s="15">
        <v>4</v>
      </c>
    </row>
    <row r="42" spans="1:10" ht="42" customHeight="1">
      <c r="A42" s="10"/>
      <c r="B42" s="11"/>
      <c r="C42" s="11"/>
      <c r="D42" s="19" t="s">
        <v>51</v>
      </c>
      <c r="E42" s="12" t="s">
        <v>21</v>
      </c>
      <c r="F42" s="13">
        <v>40</v>
      </c>
      <c r="G42" s="20"/>
      <c r="H42" s="2"/>
      <c r="I42" s="15">
        <v>33</v>
      </c>
      <c r="J42" s="15">
        <v>4</v>
      </c>
    </row>
    <row r="43" spans="1:10" ht="42" customHeight="1">
      <c r="A43" s="26" t="s">
        <v>52</v>
      </c>
      <c r="B43" s="27"/>
      <c r="C43" s="27"/>
      <c r="D43" s="28"/>
      <c r="E43" s="12" t="s">
        <v>15</v>
      </c>
      <c r="F43" s="13">
        <v>1</v>
      </c>
      <c r="G43" s="20"/>
      <c r="H43" s="2"/>
      <c r="I43" s="15">
        <v>34</v>
      </c>
      <c r="J43" s="15">
        <v>210</v>
      </c>
    </row>
    <row r="44" spans="1:10" ht="42" customHeight="1">
      <c r="A44" s="26" t="s">
        <v>53</v>
      </c>
      <c r="B44" s="27"/>
      <c r="C44" s="27"/>
      <c r="D44" s="28"/>
      <c r="E44" s="12" t="s">
        <v>15</v>
      </c>
      <c r="F44" s="13">
        <v>1</v>
      </c>
      <c r="G44" s="20"/>
      <c r="H44" s="2"/>
      <c r="I44" s="15">
        <v>35</v>
      </c>
      <c r="J44" s="15">
        <v>220</v>
      </c>
    </row>
    <row r="45" spans="1:10" ht="42" customHeight="1">
      <c r="A45" s="30" t="s">
        <v>54</v>
      </c>
      <c r="B45" s="31"/>
      <c r="C45" s="31"/>
      <c r="D45" s="32"/>
      <c r="E45" s="21" t="s">
        <v>15</v>
      </c>
      <c r="F45" s="22">
        <v>1</v>
      </c>
      <c r="G45" s="23">
        <f>+G10+G44</f>
        <v>0</v>
      </c>
      <c r="H45" s="24"/>
      <c r="I45" s="25">
        <v>36</v>
      </c>
      <c r="J45" s="25">
        <v>30</v>
      </c>
    </row>
    <row r="46" spans="1:10" ht="42" customHeight="1">
      <c r="A46" s="33" t="s">
        <v>11</v>
      </c>
      <c r="B46" s="34"/>
      <c r="C46" s="34"/>
      <c r="D46" s="35"/>
      <c r="E46" s="16" t="s">
        <v>12</v>
      </c>
      <c r="F46" s="17" t="s">
        <v>12</v>
      </c>
      <c r="G46" s="18">
        <f>G45</f>
        <v>0</v>
      </c>
      <c r="I46" s="15">
        <v>37</v>
      </c>
      <c r="J46" s="15">
        <v>90</v>
      </c>
    </row>
    <row r="47" spans="1:10" ht="42" customHeight="1"/>
    <row r="48" spans="1:10" ht="42" customHeight="1"/>
  </sheetData>
  <sheetProtection password="FD80" sheet="1" objects="1" scenarios="1"/>
  <mergeCells count="25">
    <mergeCell ref="A9:D9"/>
    <mergeCell ref="F3:G3"/>
    <mergeCell ref="F4:G4"/>
    <mergeCell ref="F5:G5"/>
    <mergeCell ref="A7:G7"/>
    <mergeCell ref="B8:G8"/>
    <mergeCell ref="A46:D46"/>
    <mergeCell ref="A10:D10"/>
    <mergeCell ref="A11:D11"/>
    <mergeCell ref="A12:D12"/>
    <mergeCell ref="B13:D13"/>
    <mergeCell ref="C14:D14"/>
    <mergeCell ref="C20:D20"/>
    <mergeCell ref="A45:D45"/>
    <mergeCell ref="C24:D24"/>
    <mergeCell ref="C29:D29"/>
    <mergeCell ref="C32:D32"/>
    <mergeCell ref="A34:D34"/>
    <mergeCell ref="A35:D35"/>
    <mergeCell ref="A36:D36"/>
    <mergeCell ref="A37:D37"/>
    <mergeCell ref="B38:D38"/>
    <mergeCell ref="C39:D39"/>
    <mergeCell ref="A43:D43"/>
    <mergeCell ref="A44:D44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Ooshio Takayuki</dc:creator>
  <cp:lastModifiedBy>Ooshio Takayuki</cp:lastModifiedBy>
  <dcterms:created xsi:type="dcterms:W3CDTF">2019-05-28T06:08:41Z</dcterms:created>
  <dcterms:modified xsi:type="dcterms:W3CDTF">2019-05-28T06:08:59Z</dcterms:modified>
</cp:coreProperties>
</file>